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/>
  <xr:revisionPtr revIDLastSave="0" documentId="8_{7A883BEF-0360-4F84-9071-BA0CCCA497BF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Weekly Timeshe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3" i="1" l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K74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K63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K52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K41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K30" i="1" s="1"/>
  <c r="D17" i="1"/>
  <c r="E17" i="1" s="1"/>
  <c r="D16" i="1"/>
  <c r="E16" i="1" s="1"/>
  <c r="D15" i="1"/>
  <c r="E15" i="1" s="1"/>
  <c r="D14" i="1"/>
  <c r="E14" i="1" s="1"/>
  <c r="D13" i="1"/>
  <c r="E13" i="1" s="1"/>
  <c r="E18" i="1" s="1"/>
  <c r="D5" i="1"/>
  <c r="C23" i="1" l="1"/>
  <c r="C17" i="1"/>
  <c r="C16" i="1"/>
  <c r="C15" i="1"/>
  <c r="C14" i="1"/>
  <c r="C13" i="1"/>
  <c r="C24" i="1" l="1"/>
  <c r="D23" i="1"/>
  <c r="C25" i="1" l="1"/>
  <c r="D24" i="1"/>
  <c r="C26" i="1" l="1"/>
  <c r="D25" i="1"/>
  <c r="C27" i="1" l="1"/>
  <c r="D26" i="1"/>
  <c r="C28" i="1" l="1"/>
  <c r="D27" i="1"/>
  <c r="C29" i="1" l="1"/>
  <c r="D28" i="1"/>
  <c r="C34" i="1" l="1"/>
  <c r="D29" i="1"/>
  <c r="C35" i="1" l="1"/>
  <c r="D34" i="1"/>
  <c r="C36" i="1" l="1"/>
  <c r="D35" i="1"/>
  <c r="C37" i="1" l="1"/>
  <c r="D36" i="1"/>
  <c r="C38" i="1" l="1"/>
  <c r="D37" i="1"/>
  <c r="C39" i="1" l="1"/>
  <c r="D38" i="1"/>
  <c r="C40" i="1" l="1"/>
  <c r="D39" i="1"/>
  <c r="C45" i="1" l="1"/>
  <c r="D40" i="1"/>
  <c r="C46" i="1" l="1"/>
  <c r="D45" i="1"/>
  <c r="C47" i="1" l="1"/>
  <c r="D46" i="1"/>
  <c r="C48" i="1" l="1"/>
  <c r="D47" i="1"/>
  <c r="C49" i="1" l="1"/>
  <c r="D48" i="1"/>
  <c r="C50" i="1" l="1"/>
  <c r="D49" i="1"/>
  <c r="C51" i="1" l="1"/>
  <c r="D50" i="1"/>
  <c r="C56" i="1" l="1"/>
  <c r="D51" i="1"/>
  <c r="C57" i="1" l="1"/>
  <c r="D56" i="1"/>
  <c r="C58" i="1" l="1"/>
  <c r="D57" i="1"/>
  <c r="C59" i="1" l="1"/>
  <c r="D58" i="1"/>
  <c r="C60" i="1" l="1"/>
  <c r="D59" i="1"/>
  <c r="C61" i="1" l="1"/>
  <c r="D60" i="1"/>
  <c r="C62" i="1" l="1"/>
  <c r="D61" i="1"/>
  <c r="C67" i="1" l="1"/>
  <c r="D62" i="1"/>
  <c r="C68" i="1" l="1"/>
  <c r="D67" i="1"/>
  <c r="C69" i="1" l="1"/>
  <c r="D68" i="1"/>
  <c r="C70" i="1" l="1"/>
  <c r="D69" i="1"/>
  <c r="C71" i="1" l="1"/>
  <c r="D70" i="1"/>
  <c r="C72" i="1" l="1"/>
  <c r="D71" i="1"/>
  <c r="C73" i="1" l="1"/>
  <c r="D73" i="1" s="1"/>
  <c r="D72" i="1"/>
</calcChain>
</file>

<file path=xl/sharedStrings.xml><?xml version="1.0" encoding="utf-8"?>
<sst xmlns="http://schemas.openxmlformats.org/spreadsheetml/2006/main" count="67" uniqueCount="25">
  <si>
    <t>Monthly Timesheet with Overtime Tracking</t>
  </si>
  <si>
    <t>Week Starting:</t>
  </si>
  <si>
    <t>Employee Name:</t>
  </si>
  <si>
    <t>Title:</t>
  </si>
  <si>
    <t xml:space="preserve">Manager: </t>
  </si>
  <si>
    <t>Hourly Rate:</t>
  </si>
  <si>
    <t>Week Beginning</t>
  </si>
  <si>
    <t>Total Hours</t>
  </si>
  <si>
    <t>Total Pay</t>
  </si>
  <si>
    <t>TOTAL</t>
  </si>
  <si>
    <t>WEEK-BY-WEEK DATA</t>
  </si>
  <si>
    <t>Date</t>
  </si>
  <si>
    <t>Day</t>
  </si>
  <si>
    <t>Start Time</t>
  </si>
  <si>
    <t>Lunch Start</t>
  </si>
  <si>
    <t>Lunch End</t>
  </si>
  <si>
    <t>End Time</t>
  </si>
  <si>
    <t>Regular Hours</t>
  </si>
  <si>
    <t>Overtime Hours</t>
  </si>
  <si>
    <t>Total Work Hours</t>
  </si>
  <si>
    <t>Employee Signature:</t>
  </si>
  <si>
    <t>Date:</t>
  </si>
  <si>
    <t>Supervisor Signature:</t>
  </si>
  <si>
    <t xml:space="preserve">FREE TIME TRACKING SPREADSHEET </t>
  </si>
  <si>
    <r>
      <rPr>
        <sz val="11"/>
        <color theme="1"/>
        <rFont val="Roboto"/>
      </rPr>
      <t xml:space="preserve">Made by </t>
    </r>
    <r>
      <rPr>
        <u/>
        <sz val="11"/>
        <color rgb="FF1155CC"/>
        <rFont val="Roboto"/>
      </rPr>
      <t>https://traqq.com/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</si>
</sst>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"/>
    <numFmt numFmtId="165" formatCode="&quot;$&quot;#,##0.00;[Red]&quot;$&quot;#,##0.00"/>
  </numFmts>
  <fonts count="7">
    <font>
      <sz val="11"/>
      <color theme="1"/>
      <name val="Calibri"/>
      <scheme val="minor"/>
    </font>
    <font>
      <sz val="12"/>
      <color theme="1"/>
      <name val="Roboto"/>
    </font>
    <font>
      <sz val="20"/>
      <color theme="1"/>
      <name val="Roboto"/>
    </font>
    <font>
      <sz val="11"/>
      <name val="Calibri"/>
    </font>
    <font>
      <sz val="11"/>
      <color theme="1"/>
      <name val="Roboto"/>
    </font>
    <font>
      <u/>
      <sz val="11"/>
      <color theme="1"/>
      <name val="Roboto"/>
    </font>
    <font>
      <u/>
      <sz val="11"/>
      <color rgb="FF1155CC"/>
      <name val="Roboto"/>
    </font>
  </fonts>
  <fills count="7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98DBFF"/>
        <bgColor rgb="FF98DBFF"/>
      </patternFill>
    </fill>
    <fill>
      <patternFill patternType="solid">
        <fgColor theme="0"/>
        <bgColor theme="0"/>
      </patternFill>
    </fill>
    <fill>
      <patternFill patternType="solid">
        <fgColor rgb="FFD1EFFF"/>
        <bgColor rgb="FFD1EFF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164" fontId="1" fillId="2" borderId="1" xfId="0" applyNumberFormat="1" applyFont="1" applyFill="1" applyBorder="1" applyAlignment="1">
      <alignment horizontal="center"/>
    </xf>
    <xf numFmtId="165" fontId="1" fillId="0" borderId="2" xfId="0" applyNumberFormat="1" applyFont="1" applyBorder="1"/>
    <xf numFmtId="0" fontId="1" fillId="0" borderId="3" xfId="0" applyFont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20" fontId="1" fillId="0" borderId="4" xfId="0" applyNumberFormat="1" applyFont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14" fontId="1" fillId="5" borderId="4" xfId="0" applyNumberFormat="1" applyFont="1" applyFill="1" applyBorder="1" applyAlignment="1">
      <alignment horizontal="center"/>
    </xf>
    <xf numFmtId="20" fontId="1" fillId="5" borderId="4" xfId="0" applyNumberFormat="1" applyFont="1" applyFill="1" applyBorder="1" applyAlignment="1">
      <alignment horizontal="center"/>
    </xf>
    <xf numFmtId="165" fontId="1" fillId="5" borderId="4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8" xfId="0" applyFont="1" applyFill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8" fontId="1" fillId="6" borderId="9" xfId="0" applyNumberFormat="1" applyFont="1" applyFill="1" applyBorder="1" applyAlignment="1">
      <alignment horizontal="center" vertical="center"/>
    </xf>
    <xf numFmtId="20" fontId="1" fillId="6" borderId="9" xfId="0" applyNumberFormat="1" applyFont="1" applyFill="1" applyBorder="1" applyAlignment="1">
      <alignment horizontal="center" vertical="center"/>
    </xf>
    <xf numFmtId="20" fontId="1" fillId="6" borderId="9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8" fontId="1" fillId="5" borderId="4" xfId="0" applyNumberFormat="1" applyFont="1" applyFill="1" applyBorder="1" applyAlignment="1">
      <alignment horizontal="center"/>
    </xf>
    <xf numFmtId="20" fontId="1" fillId="5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8" fontId="1" fillId="6" borderId="4" xfId="0" applyNumberFormat="1" applyFont="1" applyFill="1" applyBorder="1" applyAlignment="1">
      <alignment horizontal="center" vertical="center"/>
    </xf>
    <xf numFmtId="20" fontId="1" fillId="6" borderId="4" xfId="0" applyNumberFormat="1" applyFont="1" applyFill="1" applyBorder="1" applyAlignment="1">
      <alignment horizontal="center" vertical="center"/>
    </xf>
    <xf numFmtId="20" fontId="1" fillId="6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/>
    <xf numFmtId="0" fontId="1" fillId="0" borderId="5" xfId="0" applyFont="1" applyBorder="1" applyAlignment="1">
      <alignment horizontal="left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qq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showGridLines="0" tabSelected="1" workbookViewId="0">
      <selection activeCell="A2" sqref="A2:XFD2"/>
    </sheetView>
  </sheetViews>
  <sheetFormatPr defaultColWidth="14.42578125" defaultRowHeight="15" customHeight="1"/>
  <cols>
    <col min="1" max="2" width="8.7109375" customWidth="1"/>
    <col min="3" max="9" width="19.42578125" customWidth="1"/>
    <col min="10" max="10" width="18.28515625" customWidth="1"/>
    <col min="11" max="11" width="20.28515625" customWidth="1"/>
    <col min="12" max="26" width="8.710937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6.25" customHeight="1">
      <c r="A3" s="1"/>
      <c r="B3" s="1"/>
      <c r="C3" s="2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 t="s">
        <v>1</v>
      </c>
      <c r="D5" s="3">
        <f ca="1">TODAY()</f>
        <v>44663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35" t="s">
        <v>2</v>
      </c>
      <c r="D8" s="36"/>
      <c r="E8" s="37"/>
      <c r="F8" s="35" t="s">
        <v>3</v>
      </c>
      <c r="G8" s="36"/>
      <c r="H8" s="3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35" t="s">
        <v>4</v>
      </c>
      <c r="D9" s="36"/>
      <c r="E9" s="37"/>
      <c r="F9" s="38" t="s">
        <v>5</v>
      </c>
      <c r="G9" s="4">
        <v>50</v>
      </c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"/>
      <c r="B12" s="1"/>
      <c r="C12" s="6" t="s">
        <v>6</v>
      </c>
      <c r="D12" s="7" t="s">
        <v>7</v>
      </c>
      <c r="E12" s="6" t="s">
        <v>8</v>
      </c>
      <c r="F12" s="8"/>
      <c r="G12" s="8"/>
      <c r="H12" s="8"/>
      <c r="I12" s="8"/>
      <c r="J12" s="8"/>
      <c r="K12" s="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9">
        <f ca="1">DATE(YEAR(D5),MONTH(D5),1+1*7)-WEEKDAY(DATE(YEAR(D5),MONTH(D5),8-2))</f>
        <v>44655</v>
      </c>
      <c r="D13" s="10">
        <f>K30</f>
        <v>0</v>
      </c>
      <c r="E13" s="11">
        <f>(D13*24)*G9</f>
        <v>0</v>
      </c>
      <c r="F13" s="8"/>
      <c r="G13" s="8"/>
      <c r="H13" s="8"/>
      <c r="I13" s="8"/>
      <c r="J13" s="8"/>
      <c r="K13" s="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2">
        <f ca="1">DATE(YEAR(D5),MONTH(D5),1+2*7)-WEEKDAY(DATE(YEAR(D5),MONTH(D5),8-2))</f>
        <v>44662</v>
      </c>
      <c r="D14" s="13">
        <f>K41</f>
        <v>0</v>
      </c>
      <c r="E14" s="14">
        <f>(D14*24)*G9</f>
        <v>0</v>
      </c>
      <c r="F14" s="8"/>
      <c r="G14" s="8"/>
      <c r="H14" s="8"/>
      <c r="I14" s="8"/>
      <c r="J14" s="8"/>
      <c r="K14" s="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9">
        <f ca="1">DATE(YEAR(D5),MONTH(D5),1+3*7)-WEEKDAY(DATE(YEAR(D5),MONTH(D5),8-2))</f>
        <v>44669</v>
      </c>
      <c r="D15" s="10">
        <f>K52</f>
        <v>0</v>
      </c>
      <c r="E15" s="11">
        <f>(D15*24)*G9</f>
        <v>0</v>
      </c>
      <c r="F15" s="8"/>
      <c r="G15" s="8"/>
      <c r="H15" s="8"/>
      <c r="I15" s="8"/>
      <c r="J15" s="8"/>
      <c r="K15" s="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2">
        <f ca="1">DATE(YEAR(D5),MONTH(D5),1+4*7)-WEEKDAY(DATE(YEAR(D5),MONTH(D5),8-2))</f>
        <v>44676</v>
      </c>
      <c r="D16" s="13">
        <f>K63</f>
        <v>0</v>
      </c>
      <c r="E16" s="14">
        <f>(D16*24)*G9</f>
        <v>0</v>
      </c>
      <c r="F16" s="8"/>
      <c r="G16" s="8"/>
      <c r="H16" s="8"/>
      <c r="I16" s="8"/>
      <c r="J16" s="8"/>
      <c r="K16" s="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9">
        <f ca="1">DATE(YEAR(D5),MONTH(D5),1+5*7)-WEEKDAY(DATE(YEAR(D5),MONTH(D5),8-2))</f>
        <v>44683</v>
      </c>
      <c r="D17" s="10">
        <f>K74</f>
        <v>0</v>
      </c>
      <c r="E17" s="11">
        <f>(D17*24)*G9</f>
        <v>0</v>
      </c>
      <c r="F17" s="8"/>
      <c r="G17" s="8"/>
      <c r="H17" s="8"/>
      <c r="I17" s="8"/>
      <c r="J17" s="8"/>
      <c r="K17" s="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5"/>
      <c r="D18" s="16" t="s">
        <v>9</v>
      </c>
      <c r="E18" s="17">
        <f>SUM(E13:E17)</f>
        <v>0</v>
      </c>
      <c r="F18" s="8"/>
      <c r="G18" s="8"/>
      <c r="H18" s="8"/>
      <c r="I18" s="8"/>
      <c r="J18" s="8"/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5"/>
      <c r="D19" s="18"/>
      <c r="E19" s="18"/>
      <c r="F19" s="8"/>
      <c r="G19" s="8"/>
      <c r="H19" s="8"/>
      <c r="I19" s="8"/>
      <c r="J19" s="8"/>
      <c r="K19" s="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5" t="s">
        <v>10</v>
      </c>
      <c r="D20" s="18"/>
      <c r="E20" s="18"/>
      <c r="F20" s="8"/>
      <c r="G20" s="8"/>
      <c r="H20" s="8"/>
      <c r="I20" s="8"/>
      <c r="J20" s="8"/>
      <c r="K20" s="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5"/>
      <c r="D21" s="18"/>
      <c r="E21" s="18"/>
      <c r="F21" s="8"/>
      <c r="G21" s="8"/>
      <c r="H21" s="8"/>
      <c r="I21" s="8"/>
      <c r="J21" s="8"/>
      <c r="K21" s="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1"/>
      <c r="B22" s="1"/>
      <c r="C22" s="19" t="s">
        <v>11</v>
      </c>
      <c r="D22" s="19" t="s">
        <v>12</v>
      </c>
      <c r="E22" s="19" t="s">
        <v>13</v>
      </c>
      <c r="F22" s="19" t="s">
        <v>14</v>
      </c>
      <c r="G22" s="19" t="s">
        <v>15</v>
      </c>
      <c r="H22" s="19" t="s">
        <v>16</v>
      </c>
      <c r="I22" s="19" t="s">
        <v>17</v>
      </c>
      <c r="J22" s="19" t="s">
        <v>18</v>
      </c>
      <c r="K22" s="19" t="s">
        <v>19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20">
        <f ca="1">D5</f>
        <v>44663</v>
      </c>
      <c r="D23" s="21" t="str">
        <f t="shared" ref="D23:D29" ca="1" si="0">CHOOSE( WEEKDAY(C23), "Sunday", "Monday", "Tuesday", "Wednesday", "Thursday", "Friday", "Saturday")</f>
        <v>Tuesday</v>
      </c>
      <c r="E23" s="22"/>
      <c r="F23" s="22"/>
      <c r="G23" s="22"/>
      <c r="H23" s="22"/>
      <c r="I23" s="23">
        <f t="shared" ref="I23:I29" si="1">(F23-E23)+(H23-G23)</f>
        <v>0</v>
      </c>
      <c r="J23" s="23"/>
      <c r="K23" s="24">
        <f t="shared" ref="K23:K29" si="2">SUM(I23:J23)</f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2">
        <f t="shared" ref="C24:C29" ca="1" si="3">C23+1</f>
        <v>44664</v>
      </c>
      <c r="D24" s="25" t="str">
        <f t="shared" ca="1" si="0"/>
        <v>Wednesday</v>
      </c>
      <c r="E24" s="26"/>
      <c r="F24" s="26"/>
      <c r="G24" s="26"/>
      <c r="H24" s="26"/>
      <c r="I24" s="27">
        <f t="shared" si="1"/>
        <v>0</v>
      </c>
      <c r="J24" s="25"/>
      <c r="K24" s="13">
        <f t="shared" si="2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9">
        <f t="shared" ca="1" si="3"/>
        <v>44665</v>
      </c>
      <c r="D25" s="28" t="str">
        <f t="shared" ca="1" si="0"/>
        <v>Thursday</v>
      </c>
      <c r="E25" s="29"/>
      <c r="F25" s="29"/>
      <c r="G25" s="29"/>
      <c r="H25" s="29"/>
      <c r="I25" s="30">
        <f t="shared" si="1"/>
        <v>0</v>
      </c>
      <c r="J25" s="28"/>
      <c r="K25" s="31">
        <f t="shared" si="2"/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2">
        <f t="shared" ca="1" si="3"/>
        <v>44666</v>
      </c>
      <c r="D26" s="25" t="str">
        <f t="shared" ca="1" si="0"/>
        <v>Friday</v>
      </c>
      <c r="E26" s="26"/>
      <c r="F26" s="26"/>
      <c r="G26" s="26"/>
      <c r="H26" s="26"/>
      <c r="I26" s="27">
        <f t="shared" si="1"/>
        <v>0</v>
      </c>
      <c r="J26" s="25"/>
      <c r="K26" s="13">
        <f t="shared" si="2"/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9">
        <f t="shared" ca="1" si="3"/>
        <v>44667</v>
      </c>
      <c r="D27" s="28" t="str">
        <f t="shared" ca="1" si="0"/>
        <v>Saturday</v>
      </c>
      <c r="E27" s="29"/>
      <c r="F27" s="29"/>
      <c r="G27" s="29"/>
      <c r="H27" s="29"/>
      <c r="I27" s="30">
        <f t="shared" si="1"/>
        <v>0</v>
      </c>
      <c r="J27" s="28"/>
      <c r="K27" s="31">
        <f t="shared" si="2"/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2">
        <f t="shared" ca="1" si="3"/>
        <v>44668</v>
      </c>
      <c r="D28" s="25" t="str">
        <f t="shared" ca="1" si="0"/>
        <v>Sunday</v>
      </c>
      <c r="E28" s="26"/>
      <c r="F28" s="26"/>
      <c r="G28" s="26"/>
      <c r="H28" s="26"/>
      <c r="I28" s="27">
        <f t="shared" si="1"/>
        <v>0</v>
      </c>
      <c r="J28" s="25"/>
      <c r="K28" s="13">
        <f t="shared" si="2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9">
        <f t="shared" ca="1" si="3"/>
        <v>44669</v>
      </c>
      <c r="D29" s="28" t="str">
        <f t="shared" ca="1" si="0"/>
        <v>Monday</v>
      </c>
      <c r="E29" s="29"/>
      <c r="F29" s="29"/>
      <c r="G29" s="29"/>
      <c r="H29" s="29"/>
      <c r="I29" s="30">
        <f t="shared" si="1"/>
        <v>0</v>
      </c>
      <c r="J29" s="28"/>
      <c r="K29" s="31">
        <f t="shared" si="2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5"/>
      <c r="D30" s="18"/>
      <c r="E30" s="18"/>
      <c r="F30" s="18"/>
      <c r="G30" s="18"/>
      <c r="H30" s="8"/>
      <c r="I30" s="8"/>
      <c r="J30" s="8" t="s">
        <v>9</v>
      </c>
      <c r="K30" s="13">
        <f>SUM(K23:K29)</f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5"/>
      <c r="D31" s="18"/>
      <c r="E31" s="18"/>
      <c r="F31" s="8"/>
      <c r="G31" s="8"/>
      <c r="H31" s="8"/>
      <c r="I31" s="8"/>
      <c r="J31" s="8"/>
      <c r="K31" s="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5"/>
      <c r="D32" s="18"/>
      <c r="E32" s="18"/>
      <c r="F32" s="8"/>
      <c r="G32" s="8"/>
      <c r="H32" s="8"/>
      <c r="I32" s="8"/>
      <c r="J32" s="8"/>
      <c r="K32" s="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"/>
      <c r="B33" s="1"/>
      <c r="C33" s="19" t="s">
        <v>11</v>
      </c>
      <c r="D33" s="19" t="s">
        <v>12</v>
      </c>
      <c r="E33" s="19" t="s">
        <v>13</v>
      </c>
      <c r="F33" s="19" t="s">
        <v>14</v>
      </c>
      <c r="G33" s="19" t="s">
        <v>15</v>
      </c>
      <c r="H33" s="19" t="s">
        <v>16</v>
      </c>
      <c r="I33" s="19" t="s">
        <v>17</v>
      </c>
      <c r="J33" s="19" t="s">
        <v>18</v>
      </c>
      <c r="K33" s="19" t="s">
        <v>19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20">
        <f ca="1">C29+1</f>
        <v>44670</v>
      </c>
      <c r="D34" s="21" t="str">
        <f t="shared" ref="D34:D40" ca="1" si="4">CHOOSE( WEEKDAY(C34), "Sunday", "Monday", "Tuesday", "Wednesday", "Thursday", "Friday", "Saturday")</f>
        <v>Tuesday</v>
      </c>
      <c r="E34" s="22"/>
      <c r="F34" s="22"/>
      <c r="G34" s="22"/>
      <c r="H34" s="22"/>
      <c r="I34" s="23">
        <f t="shared" ref="I34:I40" si="5">(F34-E34)+(H34-G34)</f>
        <v>0</v>
      </c>
      <c r="J34" s="23"/>
      <c r="K34" s="24">
        <f t="shared" ref="K34:K40" si="6">SUM(I34:J34)</f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2">
        <f t="shared" ref="C35:C40" ca="1" si="7">C34+1</f>
        <v>44671</v>
      </c>
      <c r="D35" s="25" t="str">
        <f t="shared" ca="1" si="4"/>
        <v>Wednesday</v>
      </c>
      <c r="E35" s="26"/>
      <c r="F35" s="26"/>
      <c r="G35" s="26"/>
      <c r="H35" s="26"/>
      <c r="I35" s="27">
        <f t="shared" si="5"/>
        <v>0</v>
      </c>
      <c r="J35" s="25"/>
      <c r="K35" s="13">
        <f t="shared" si="6"/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9">
        <f t="shared" ca="1" si="7"/>
        <v>44672</v>
      </c>
      <c r="D36" s="28" t="str">
        <f t="shared" ca="1" si="4"/>
        <v>Thursday</v>
      </c>
      <c r="E36" s="29"/>
      <c r="F36" s="29"/>
      <c r="G36" s="29"/>
      <c r="H36" s="29"/>
      <c r="I36" s="30">
        <f t="shared" si="5"/>
        <v>0</v>
      </c>
      <c r="J36" s="28"/>
      <c r="K36" s="31">
        <f t="shared" si="6"/>
        <v>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2">
        <f t="shared" ca="1" si="7"/>
        <v>44673</v>
      </c>
      <c r="D37" s="25" t="str">
        <f t="shared" ca="1" si="4"/>
        <v>Friday</v>
      </c>
      <c r="E37" s="26"/>
      <c r="F37" s="26"/>
      <c r="G37" s="26"/>
      <c r="H37" s="26"/>
      <c r="I37" s="27">
        <f t="shared" si="5"/>
        <v>0</v>
      </c>
      <c r="J37" s="25"/>
      <c r="K37" s="13">
        <f t="shared" si="6"/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9">
        <f t="shared" ca="1" si="7"/>
        <v>44674</v>
      </c>
      <c r="D38" s="28" t="str">
        <f t="shared" ca="1" si="4"/>
        <v>Saturday</v>
      </c>
      <c r="E38" s="29"/>
      <c r="F38" s="29"/>
      <c r="G38" s="29"/>
      <c r="H38" s="29"/>
      <c r="I38" s="30">
        <f t="shared" si="5"/>
        <v>0</v>
      </c>
      <c r="J38" s="28"/>
      <c r="K38" s="31">
        <f t="shared" si="6"/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2">
        <f t="shared" ca="1" si="7"/>
        <v>44675</v>
      </c>
      <c r="D39" s="25" t="str">
        <f t="shared" ca="1" si="4"/>
        <v>Sunday</v>
      </c>
      <c r="E39" s="26"/>
      <c r="F39" s="26"/>
      <c r="G39" s="26"/>
      <c r="H39" s="26"/>
      <c r="I39" s="27">
        <f t="shared" si="5"/>
        <v>0</v>
      </c>
      <c r="J39" s="25"/>
      <c r="K39" s="13">
        <f t="shared" si="6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9">
        <f t="shared" ca="1" si="7"/>
        <v>44676</v>
      </c>
      <c r="D40" s="28" t="str">
        <f t="shared" ca="1" si="4"/>
        <v>Monday</v>
      </c>
      <c r="E40" s="29"/>
      <c r="F40" s="29"/>
      <c r="G40" s="29"/>
      <c r="H40" s="29"/>
      <c r="I40" s="30">
        <f t="shared" si="5"/>
        <v>0</v>
      </c>
      <c r="J40" s="28"/>
      <c r="K40" s="31">
        <f t="shared" si="6"/>
        <v>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5"/>
      <c r="D41" s="18"/>
      <c r="E41" s="18"/>
      <c r="F41" s="18"/>
      <c r="G41" s="18"/>
      <c r="H41" s="8"/>
      <c r="I41" s="8"/>
      <c r="J41" s="8" t="s">
        <v>9</v>
      </c>
      <c r="K41" s="13">
        <f>SUM(K34:K40)</f>
        <v>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5"/>
      <c r="D42" s="18"/>
      <c r="E42" s="18"/>
      <c r="F42" s="8"/>
      <c r="G42" s="8"/>
      <c r="H42" s="8"/>
      <c r="I42" s="8"/>
      <c r="J42" s="8"/>
      <c r="K42" s="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5"/>
      <c r="D43" s="18"/>
      <c r="E43" s="18"/>
      <c r="F43" s="8"/>
      <c r="G43" s="8"/>
      <c r="H43" s="8"/>
      <c r="I43" s="8"/>
      <c r="J43" s="8"/>
      <c r="K43" s="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1"/>
      <c r="B44" s="1"/>
      <c r="C44" s="19" t="s">
        <v>11</v>
      </c>
      <c r="D44" s="19" t="s">
        <v>12</v>
      </c>
      <c r="E44" s="19" t="s">
        <v>13</v>
      </c>
      <c r="F44" s="19" t="s">
        <v>14</v>
      </c>
      <c r="G44" s="19" t="s">
        <v>15</v>
      </c>
      <c r="H44" s="19" t="s">
        <v>16</v>
      </c>
      <c r="I44" s="19" t="s">
        <v>17</v>
      </c>
      <c r="J44" s="19" t="s">
        <v>18</v>
      </c>
      <c r="K44" s="19" t="s">
        <v>19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20">
        <f ca="1">C40+1</f>
        <v>44677</v>
      </c>
      <c r="D45" s="21" t="str">
        <f t="shared" ref="D45:D51" ca="1" si="8">CHOOSE( WEEKDAY(C45), "Sunday", "Monday", "Tuesday", "Wednesday", "Thursday", "Friday", "Saturday")</f>
        <v>Tuesday</v>
      </c>
      <c r="E45" s="22"/>
      <c r="F45" s="22"/>
      <c r="G45" s="22"/>
      <c r="H45" s="22"/>
      <c r="I45" s="23">
        <f t="shared" ref="I45:I51" si="9">(F45-E45)+(H45-G45)</f>
        <v>0</v>
      </c>
      <c r="J45" s="23"/>
      <c r="K45" s="24">
        <f t="shared" ref="K45:K51" si="10">SUM(I45:J45)</f>
        <v>0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2">
        <f t="shared" ref="C46:C51" ca="1" si="11">C45+1</f>
        <v>44678</v>
      </c>
      <c r="D46" s="25" t="str">
        <f t="shared" ca="1" si="8"/>
        <v>Wednesday</v>
      </c>
      <c r="E46" s="26"/>
      <c r="F46" s="26"/>
      <c r="G46" s="26"/>
      <c r="H46" s="26"/>
      <c r="I46" s="27">
        <f t="shared" si="9"/>
        <v>0</v>
      </c>
      <c r="J46" s="25"/>
      <c r="K46" s="13">
        <f t="shared" si="10"/>
        <v>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9">
        <f t="shared" ca="1" si="11"/>
        <v>44679</v>
      </c>
      <c r="D47" s="28" t="str">
        <f t="shared" ca="1" si="8"/>
        <v>Thursday</v>
      </c>
      <c r="E47" s="29"/>
      <c r="F47" s="29"/>
      <c r="G47" s="29"/>
      <c r="H47" s="29"/>
      <c r="I47" s="30">
        <f t="shared" si="9"/>
        <v>0</v>
      </c>
      <c r="J47" s="28"/>
      <c r="K47" s="31">
        <f t="shared" si="10"/>
        <v>0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2">
        <f t="shared" ca="1" si="11"/>
        <v>44680</v>
      </c>
      <c r="D48" s="25" t="str">
        <f t="shared" ca="1" si="8"/>
        <v>Friday</v>
      </c>
      <c r="E48" s="26"/>
      <c r="F48" s="26"/>
      <c r="G48" s="26"/>
      <c r="H48" s="26"/>
      <c r="I48" s="27">
        <f t="shared" si="9"/>
        <v>0</v>
      </c>
      <c r="J48" s="25"/>
      <c r="K48" s="13">
        <f t="shared" si="10"/>
        <v>0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9">
        <f t="shared" ca="1" si="11"/>
        <v>44681</v>
      </c>
      <c r="D49" s="28" t="str">
        <f t="shared" ca="1" si="8"/>
        <v>Saturday</v>
      </c>
      <c r="E49" s="29"/>
      <c r="F49" s="29"/>
      <c r="G49" s="29"/>
      <c r="H49" s="29"/>
      <c r="I49" s="30">
        <f t="shared" si="9"/>
        <v>0</v>
      </c>
      <c r="J49" s="28"/>
      <c r="K49" s="31">
        <f t="shared" si="10"/>
        <v>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2">
        <f t="shared" ca="1" si="11"/>
        <v>44682</v>
      </c>
      <c r="D50" s="25" t="str">
        <f t="shared" ca="1" si="8"/>
        <v>Sunday</v>
      </c>
      <c r="E50" s="26"/>
      <c r="F50" s="26"/>
      <c r="G50" s="26"/>
      <c r="H50" s="26"/>
      <c r="I50" s="27">
        <f t="shared" si="9"/>
        <v>0</v>
      </c>
      <c r="J50" s="25"/>
      <c r="K50" s="13">
        <f t="shared" si="10"/>
        <v>0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9">
        <f t="shared" ca="1" si="11"/>
        <v>44683</v>
      </c>
      <c r="D51" s="28" t="str">
        <f t="shared" ca="1" si="8"/>
        <v>Monday</v>
      </c>
      <c r="E51" s="29"/>
      <c r="F51" s="29"/>
      <c r="G51" s="29"/>
      <c r="H51" s="29"/>
      <c r="I51" s="30">
        <f t="shared" si="9"/>
        <v>0</v>
      </c>
      <c r="J51" s="28"/>
      <c r="K51" s="31">
        <f t="shared" si="10"/>
        <v>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5"/>
      <c r="D52" s="18"/>
      <c r="E52" s="18"/>
      <c r="F52" s="18"/>
      <c r="G52" s="18"/>
      <c r="H52" s="8"/>
      <c r="I52" s="8"/>
      <c r="J52" s="8" t="s">
        <v>9</v>
      </c>
      <c r="K52" s="13">
        <f>SUM(K45:K51)</f>
        <v>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5"/>
      <c r="D53" s="18"/>
      <c r="E53" s="18"/>
      <c r="F53" s="8"/>
      <c r="G53" s="8"/>
      <c r="H53" s="8"/>
      <c r="I53" s="8"/>
      <c r="J53" s="8"/>
      <c r="K53" s="8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5"/>
      <c r="D54" s="18"/>
      <c r="E54" s="18"/>
      <c r="F54" s="8"/>
      <c r="G54" s="8"/>
      <c r="H54" s="8"/>
      <c r="I54" s="8"/>
      <c r="J54" s="8"/>
      <c r="K54" s="8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"/>
      <c r="B55" s="1"/>
      <c r="C55" s="19" t="s">
        <v>11</v>
      </c>
      <c r="D55" s="19" t="s">
        <v>12</v>
      </c>
      <c r="E55" s="19" t="s">
        <v>13</v>
      </c>
      <c r="F55" s="19" t="s">
        <v>14</v>
      </c>
      <c r="G55" s="19" t="s">
        <v>15</v>
      </c>
      <c r="H55" s="19" t="s">
        <v>16</v>
      </c>
      <c r="I55" s="19" t="s">
        <v>17</v>
      </c>
      <c r="J55" s="19" t="s">
        <v>18</v>
      </c>
      <c r="K55" s="19" t="s">
        <v>19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20">
        <f ca="1">C51+1</f>
        <v>44684</v>
      </c>
      <c r="D56" s="21" t="str">
        <f t="shared" ref="D56:D62" ca="1" si="12">CHOOSE( WEEKDAY(C56), "Sunday", "Monday", "Tuesday", "Wednesday", "Thursday", "Friday", "Saturday")</f>
        <v>Tuesday</v>
      </c>
      <c r="E56" s="22"/>
      <c r="F56" s="22"/>
      <c r="G56" s="22"/>
      <c r="H56" s="22"/>
      <c r="I56" s="23">
        <f t="shared" ref="I56:I62" si="13">(F56-E56)+(H56-G56)</f>
        <v>0</v>
      </c>
      <c r="J56" s="23"/>
      <c r="K56" s="24">
        <f t="shared" ref="K56:K62" si="14">SUM(I56:J56)</f>
        <v>0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2">
        <f t="shared" ref="C57:C62" ca="1" si="15">C56+1</f>
        <v>44685</v>
      </c>
      <c r="D57" s="25" t="str">
        <f t="shared" ca="1" si="12"/>
        <v>Wednesday</v>
      </c>
      <c r="E57" s="26"/>
      <c r="F57" s="26"/>
      <c r="G57" s="26"/>
      <c r="H57" s="26"/>
      <c r="I57" s="27">
        <f t="shared" si="13"/>
        <v>0</v>
      </c>
      <c r="J57" s="25"/>
      <c r="K57" s="13">
        <f t="shared" si="14"/>
        <v>0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9">
        <f t="shared" ca="1" si="15"/>
        <v>44686</v>
      </c>
      <c r="D58" s="28" t="str">
        <f t="shared" ca="1" si="12"/>
        <v>Thursday</v>
      </c>
      <c r="E58" s="29"/>
      <c r="F58" s="29"/>
      <c r="G58" s="29"/>
      <c r="H58" s="29"/>
      <c r="I58" s="30">
        <f t="shared" si="13"/>
        <v>0</v>
      </c>
      <c r="J58" s="28"/>
      <c r="K58" s="31">
        <f t="shared" si="14"/>
        <v>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2">
        <f t="shared" ca="1" si="15"/>
        <v>44687</v>
      </c>
      <c r="D59" s="25" t="str">
        <f t="shared" ca="1" si="12"/>
        <v>Friday</v>
      </c>
      <c r="E59" s="26"/>
      <c r="F59" s="26"/>
      <c r="G59" s="26"/>
      <c r="H59" s="26"/>
      <c r="I59" s="27">
        <f t="shared" si="13"/>
        <v>0</v>
      </c>
      <c r="J59" s="25"/>
      <c r="K59" s="13">
        <f t="shared" si="14"/>
        <v>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9">
        <f t="shared" ca="1" si="15"/>
        <v>44688</v>
      </c>
      <c r="D60" s="28" t="str">
        <f t="shared" ca="1" si="12"/>
        <v>Saturday</v>
      </c>
      <c r="E60" s="29"/>
      <c r="F60" s="29"/>
      <c r="G60" s="29"/>
      <c r="H60" s="29"/>
      <c r="I60" s="30">
        <f t="shared" si="13"/>
        <v>0</v>
      </c>
      <c r="J60" s="28"/>
      <c r="K60" s="31">
        <f t="shared" si="14"/>
        <v>0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2">
        <f t="shared" ca="1" si="15"/>
        <v>44689</v>
      </c>
      <c r="D61" s="25" t="str">
        <f t="shared" ca="1" si="12"/>
        <v>Sunday</v>
      </c>
      <c r="E61" s="26"/>
      <c r="F61" s="26"/>
      <c r="G61" s="26"/>
      <c r="H61" s="26"/>
      <c r="I61" s="27">
        <f t="shared" si="13"/>
        <v>0</v>
      </c>
      <c r="J61" s="25"/>
      <c r="K61" s="13">
        <f t="shared" si="14"/>
        <v>0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9">
        <f t="shared" ca="1" si="15"/>
        <v>44690</v>
      </c>
      <c r="D62" s="28" t="str">
        <f t="shared" ca="1" si="12"/>
        <v>Monday</v>
      </c>
      <c r="E62" s="29"/>
      <c r="F62" s="29"/>
      <c r="G62" s="29"/>
      <c r="H62" s="29"/>
      <c r="I62" s="30">
        <f t="shared" si="13"/>
        <v>0</v>
      </c>
      <c r="J62" s="28"/>
      <c r="K62" s="31">
        <f t="shared" si="14"/>
        <v>0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5"/>
      <c r="D63" s="18"/>
      <c r="E63" s="18"/>
      <c r="F63" s="18"/>
      <c r="G63" s="18"/>
      <c r="H63" s="8"/>
      <c r="I63" s="8"/>
      <c r="J63" s="8" t="s">
        <v>9</v>
      </c>
      <c r="K63" s="13">
        <f>SUM(K56:K62)</f>
        <v>0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5"/>
      <c r="D64" s="18"/>
      <c r="E64" s="18"/>
      <c r="F64" s="8"/>
      <c r="G64" s="8"/>
      <c r="H64" s="8"/>
      <c r="I64" s="8"/>
      <c r="J64" s="8"/>
      <c r="K64" s="8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5"/>
      <c r="D65" s="18"/>
      <c r="E65" s="18"/>
      <c r="F65" s="8"/>
      <c r="G65" s="8"/>
      <c r="H65" s="8"/>
      <c r="I65" s="8"/>
      <c r="J65" s="8"/>
      <c r="K65" s="8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1"/>
      <c r="B66" s="1"/>
      <c r="C66" s="19" t="s">
        <v>11</v>
      </c>
      <c r="D66" s="19" t="s">
        <v>12</v>
      </c>
      <c r="E66" s="19" t="s">
        <v>13</v>
      </c>
      <c r="F66" s="19" t="s">
        <v>14</v>
      </c>
      <c r="G66" s="19" t="s">
        <v>15</v>
      </c>
      <c r="H66" s="19" t="s">
        <v>16</v>
      </c>
      <c r="I66" s="19" t="s">
        <v>17</v>
      </c>
      <c r="J66" s="19" t="s">
        <v>18</v>
      </c>
      <c r="K66" s="19" t="s">
        <v>19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20">
        <f ca="1">C62+1</f>
        <v>44691</v>
      </c>
      <c r="D67" s="21" t="str">
        <f t="shared" ref="D67:D73" ca="1" si="16">CHOOSE( WEEKDAY(C67), "Sunday", "Monday", "Tuesday", "Wednesday", "Thursday", "Friday", "Saturday")</f>
        <v>Tuesday</v>
      </c>
      <c r="E67" s="22"/>
      <c r="F67" s="22"/>
      <c r="G67" s="22"/>
      <c r="H67" s="22"/>
      <c r="I67" s="23">
        <f t="shared" ref="I67:I73" si="17">(F67-E67)+(H67-G67)</f>
        <v>0</v>
      </c>
      <c r="J67" s="23"/>
      <c r="K67" s="24">
        <f t="shared" ref="K67:K73" si="18">SUM(I67:J67)</f>
        <v>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2">
        <f t="shared" ref="C68:C73" ca="1" si="19">C67+1</f>
        <v>44692</v>
      </c>
      <c r="D68" s="25" t="str">
        <f t="shared" ca="1" si="16"/>
        <v>Wednesday</v>
      </c>
      <c r="E68" s="26"/>
      <c r="F68" s="26"/>
      <c r="G68" s="26"/>
      <c r="H68" s="26"/>
      <c r="I68" s="27">
        <f t="shared" si="17"/>
        <v>0</v>
      </c>
      <c r="J68" s="25"/>
      <c r="K68" s="13">
        <f t="shared" si="18"/>
        <v>0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9">
        <f t="shared" ca="1" si="19"/>
        <v>44693</v>
      </c>
      <c r="D69" s="28" t="str">
        <f t="shared" ca="1" si="16"/>
        <v>Thursday</v>
      </c>
      <c r="E69" s="29"/>
      <c r="F69" s="29"/>
      <c r="G69" s="29"/>
      <c r="H69" s="29"/>
      <c r="I69" s="30">
        <f t="shared" si="17"/>
        <v>0</v>
      </c>
      <c r="J69" s="28"/>
      <c r="K69" s="31">
        <f t="shared" si="18"/>
        <v>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2">
        <f t="shared" ca="1" si="19"/>
        <v>44694</v>
      </c>
      <c r="D70" s="25" t="str">
        <f t="shared" ca="1" si="16"/>
        <v>Friday</v>
      </c>
      <c r="E70" s="26"/>
      <c r="F70" s="26"/>
      <c r="G70" s="26"/>
      <c r="H70" s="26"/>
      <c r="I70" s="27">
        <f t="shared" si="17"/>
        <v>0</v>
      </c>
      <c r="J70" s="25"/>
      <c r="K70" s="13">
        <f t="shared" si="18"/>
        <v>0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9">
        <f t="shared" ca="1" si="19"/>
        <v>44695</v>
      </c>
      <c r="D71" s="28" t="str">
        <f t="shared" ca="1" si="16"/>
        <v>Saturday</v>
      </c>
      <c r="E71" s="29"/>
      <c r="F71" s="29"/>
      <c r="G71" s="29"/>
      <c r="H71" s="29"/>
      <c r="I71" s="30">
        <f t="shared" si="17"/>
        <v>0</v>
      </c>
      <c r="J71" s="28"/>
      <c r="K71" s="31">
        <f t="shared" si="18"/>
        <v>0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2">
        <f t="shared" ca="1" si="19"/>
        <v>44696</v>
      </c>
      <c r="D72" s="25" t="str">
        <f t="shared" ca="1" si="16"/>
        <v>Sunday</v>
      </c>
      <c r="E72" s="26"/>
      <c r="F72" s="26"/>
      <c r="G72" s="26"/>
      <c r="H72" s="26"/>
      <c r="I72" s="27">
        <f t="shared" si="17"/>
        <v>0</v>
      </c>
      <c r="J72" s="25"/>
      <c r="K72" s="13">
        <f t="shared" si="18"/>
        <v>0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9">
        <f t="shared" ca="1" si="19"/>
        <v>44697</v>
      </c>
      <c r="D73" s="28" t="str">
        <f t="shared" ca="1" si="16"/>
        <v>Monday</v>
      </c>
      <c r="E73" s="29"/>
      <c r="F73" s="29"/>
      <c r="G73" s="29"/>
      <c r="H73" s="29"/>
      <c r="I73" s="30">
        <f t="shared" si="17"/>
        <v>0</v>
      </c>
      <c r="J73" s="28"/>
      <c r="K73" s="31">
        <f t="shared" si="18"/>
        <v>0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5"/>
      <c r="D74" s="18"/>
      <c r="E74" s="18"/>
      <c r="F74" s="18"/>
      <c r="G74" s="18"/>
      <c r="H74" s="8"/>
      <c r="I74" s="8"/>
      <c r="J74" s="8" t="s">
        <v>9</v>
      </c>
      <c r="K74" s="13">
        <f>SUM(K67:K73)</f>
        <v>0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5"/>
      <c r="D75" s="18"/>
      <c r="E75" s="18"/>
      <c r="F75" s="8"/>
      <c r="G75" s="8"/>
      <c r="H75" s="8"/>
      <c r="I75" s="8"/>
      <c r="J75" s="8"/>
      <c r="K75" s="8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35" t="s">
        <v>20</v>
      </c>
      <c r="D77" s="37"/>
      <c r="E77" s="35" t="s">
        <v>21</v>
      </c>
      <c r="F77" s="3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35" t="s">
        <v>22</v>
      </c>
      <c r="D78" s="37"/>
      <c r="E78" s="35" t="s">
        <v>21</v>
      </c>
      <c r="F78" s="37"/>
      <c r="G78" s="1"/>
      <c r="H78" s="1"/>
      <c r="I78" s="1"/>
      <c r="J78" s="1"/>
      <c r="K78" s="32" t="s">
        <v>23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33" t="s">
        <v>24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3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7">
    <mergeCell ref="C78:D78"/>
    <mergeCell ref="E78:F78"/>
    <mergeCell ref="C8:E8"/>
    <mergeCell ref="F8:H8"/>
    <mergeCell ref="C9:E9"/>
    <mergeCell ref="C77:D77"/>
    <mergeCell ref="E77:F77"/>
  </mergeCells>
  <hyperlinks>
    <hyperlink ref="K79" r:id="rId1" xr:uid="{00000000-0004-0000-0000-000000000000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2022-04-12T13:59:27Z</dcterms:created>
  <dcterms:modified xsi:type="dcterms:W3CDTF">2022-04-12T13:59:27Z</dcterms:modified>
  <cp:category/>
  <cp:contentStatus/>
</cp:coreProperties>
</file>